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tabRatio="736" activeTab="0"/>
  </bookViews>
  <sheets>
    <sheet name="Sheet1" sheetId="1" r:id="rId1"/>
  </sheets>
  <definedNames>
    <definedName name="_xlnm.Print_Area" localSheetId="0">'Sheet1'!$A$1:$F$40</definedName>
  </definedNames>
  <calcPr fullCalcOnLoad="1"/>
</workbook>
</file>

<file path=xl/comments1.xml><?xml version="1.0" encoding="utf-8"?>
<comments xmlns="http://schemas.openxmlformats.org/spreadsheetml/2006/main">
  <authors>
    <author>Shane</author>
  </authors>
  <commentList>
    <comment ref="A1" authorId="0">
      <text>
        <r>
          <rPr>
            <b/>
            <sz val="9"/>
            <rFont val="Tahoma"/>
            <family val="0"/>
          </rPr>
          <t xml:space="preserve">The all-hazard incident complexity analysis is the culmination and collaboration of a number of doctrines to include, but are not limited to, wildfire complexity, the concepts of managing and prioritizing objectives (life safety, incident stabilization, property conservation) and advanced ideas found in DHS and DOD doctrines such as course MGT-315, Threat and Risk Assessment for Local Jurisdiction and C.A.R.V.E.R. 
With that said the following complexity analysis is still more art than science. The tool is influenced by individual input. The matrix does weight life safety heavier than incident stabilization, which in turn is weighted heavier than property conservation. The formulas are then designed to offer a suggestion or a POSSIBLE SOLUTION. The red X moving from one category to another (up or down in complexity) does not necessarily mean you need to order an entire team.  
It is prompting the current incident managers to look more closely at specific deficiencies and determine whether position specific orders of a higher qualification are needed based on the line item in the matrix.    
The creators would like to thank the Eastern Colorado Incident Management Team and the State of Colorado Resource Mobilization Working Group. 
</t>
        </r>
      </text>
    </comment>
    <comment ref="F40" authorId="0">
      <text>
        <r>
          <rPr>
            <b/>
            <sz val="9"/>
            <rFont val="Tahoma"/>
            <family val="0"/>
          </rPr>
          <t xml:space="preserve">For technical assistance contact creator / authors       
Shane Doyon or Todd Manns   admin@thebluecell.com </t>
        </r>
      </text>
    </comment>
  </commentList>
</comments>
</file>

<file path=xl/sharedStrings.xml><?xml version="1.0" encoding="utf-8"?>
<sst xmlns="http://schemas.openxmlformats.org/spreadsheetml/2006/main" count="44" uniqueCount="42">
  <si>
    <t>Performance of public safety resources affected by cumulative fatigue.</t>
  </si>
  <si>
    <t>Overhead overextended mentally and/or physically.</t>
  </si>
  <si>
    <t>Communication ineffective with tactical resources or dispatch.</t>
  </si>
  <si>
    <t>Operations are at the limit of span of control.</t>
  </si>
  <si>
    <t>Incident action plans, briefings, etc. missing or poorly prepared.</t>
  </si>
  <si>
    <t>Variety of specialized operations, support personnel or equipment.</t>
  </si>
  <si>
    <t>Limited local resources available for initial attack/response.</t>
  </si>
  <si>
    <t>Heavy commitment of local resources to logistical support.</t>
  </si>
  <si>
    <t>Existing forces worked 12 hours without success.</t>
  </si>
  <si>
    <t>Resources unfamiliar with local conditions and tactics.</t>
  </si>
  <si>
    <t>Incident threatening more than one jurisdiction and potential for unified command with different conflicting management objectives.</t>
  </si>
  <si>
    <t>Unique natural resources, special-designation areas, critical municipal watershed, protected species habitat, cultural value sites.</t>
  </si>
  <si>
    <t>Sensitive political concerns, media involvement, or controversial policy issues.</t>
  </si>
  <si>
    <t>Urban interface; structures, developments, recreational facilities, or potential for evacuation.</t>
  </si>
  <si>
    <t>Community and responder safety</t>
  </si>
  <si>
    <t>Weather and other environmental influences</t>
  </si>
  <si>
    <t>Likelihood of cascading events</t>
  </si>
  <si>
    <t>Potential crime scene (including terrorism)</t>
  </si>
  <si>
    <t>Area involved, jurisdictional boundaries</t>
  </si>
  <si>
    <t>Availability of resources</t>
  </si>
  <si>
    <t>Organizational Performance Values and Product Development</t>
  </si>
  <si>
    <t>Potential of Hazardous Materials</t>
  </si>
  <si>
    <t>Potential crime scene</t>
  </si>
  <si>
    <t>Check if Pertinent</t>
  </si>
  <si>
    <t>Political sensitivity, external influences, and media relations</t>
  </si>
  <si>
    <t>Impacts to life, property, and the economy</t>
  </si>
  <si>
    <t xml:space="preserve">Potential hazardous materials </t>
  </si>
  <si>
    <t>Percentage Score</t>
  </si>
  <si>
    <t>If 10% to 20% maintain or go to Type 3 Team</t>
  </si>
  <si>
    <t>Prepared By:</t>
  </si>
  <si>
    <t>Incident Name:</t>
  </si>
  <si>
    <t>Date:</t>
  </si>
  <si>
    <t>Time:</t>
  </si>
  <si>
    <t>Incident Number:</t>
  </si>
  <si>
    <t>If 10% or lower look at going to or staying at Type 4 Team</t>
  </si>
  <si>
    <t>If greater than 20% increase to Type 2 Team or additional overhead</t>
  </si>
  <si>
    <t>Complexity Factors</t>
  </si>
  <si>
    <t>ALL-HAZARD INCIDENT COMPLEXITY ANALYSIS</t>
  </si>
  <si>
    <t xml:space="preserve">This Complexity Analysis is weight based on the relevance to Life Safety,                                               Incident Stabilization, and Property Conservation. </t>
  </si>
  <si>
    <t>Potential of terrorism</t>
  </si>
  <si>
    <t>Non-IAP products not being developed or deficient.</t>
  </si>
  <si>
    <t>Unable to properly staff air operations.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</si>
</sst>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m/d/yy;@"/>
  </numFmts>
  <fonts count="42">
    <font>
      <sz val="10"/>
      <name val="Arial"/>
      <family val="0"/>
    </font>
    <font>
      <sz val="11"/>
      <color indexed="8"/>
      <name val="Calibri"/>
      <family val="2"/>
    </font>
    <font>
      <sz val="8"/>
      <name val="Arial"/>
      <family val="0"/>
    </font>
    <font>
      <b/>
      <sz val="10"/>
      <name val="Arial"/>
      <family val="0"/>
    </font>
    <font>
      <b/>
      <sz val="10"/>
      <color indexed="10"/>
      <name val="Arial"/>
      <family val="2"/>
    </font>
    <font>
      <b/>
      <sz val="18"/>
      <name val="Arial"/>
      <family val="2"/>
    </font>
    <font>
      <b/>
      <sz val="9"/>
      <name val="Tahoma"/>
      <family val="0"/>
    </font>
    <font>
      <b/>
      <sz val="14"/>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8"/>
        <bgColor indexed="64"/>
      </patternFill>
    </fill>
    <fill>
      <patternFill patternType="solid">
        <fgColor indexed="4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right style="thin"/>
      <top style="thin"/>
      <bottom style="medium"/>
    </border>
    <border>
      <left style="medium"/>
      <right/>
      <top style="thin"/>
      <bottom style="medium"/>
    </border>
    <border>
      <left style="thin"/>
      <right/>
      <top style="thin"/>
      <bottom style="medium"/>
    </border>
    <border>
      <left/>
      <right style="medium"/>
      <top style="thin"/>
      <bottom style="medium"/>
    </border>
    <border>
      <left style="medium"/>
      <right/>
      <top style="thin"/>
      <bottom style="thin"/>
    </border>
    <border>
      <left/>
      <right style="thin"/>
      <top style="thin"/>
      <bottom style="thin"/>
    </border>
    <border>
      <left style="thin"/>
      <right/>
      <top style="thin"/>
      <bottom style="thin"/>
    </border>
    <border>
      <left style="medium"/>
      <right style="thin"/>
      <top style="thin"/>
      <bottom style="thin"/>
    </border>
    <border>
      <left style="thin"/>
      <right style="thin"/>
      <top style="thin"/>
      <bottom style="thin"/>
    </border>
    <border>
      <left/>
      <right/>
      <top style="thin"/>
      <bottom style="thin"/>
    </border>
    <border>
      <left/>
      <right style="medium"/>
      <top style="thin"/>
      <bottom style="thin"/>
    </border>
    <border>
      <left/>
      <right/>
      <top style="thin"/>
      <bottom/>
    </border>
    <border>
      <left/>
      <right style="medium"/>
      <top style="thin"/>
      <bottom/>
    </border>
    <border>
      <left/>
      <right style="medium"/>
      <top/>
      <bottom/>
    </border>
    <border>
      <left/>
      <right/>
      <top/>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top style="thin"/>
      <bottom/>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5">
    <xf numFmtId="0" fontId="0" fillId="0" borderId="0" xfId="0" applyAlignment="1">
      <alignment/>
    </xf>
    <xf numFmtId="0" fontId="0" fillId="0" borderId="0" xfId="0" applyFont="1" applyAlignment="1">
      <alignment/>
    </xf>
    <xf numFmtId="9" fontId="0" fillId="0" borderId="0" xfId="0" applyNumberFormat="1" applyFont="1" applyAlignment="1">
      <alignment horizontal="center"/>
    </xf>
    <xf numFmtId="0" fontId="0" fillId="0" borderId="0" xfId="0" applyFont="1" applyAlignment="1">
      <alignment/>
    </xf>
    <xf numFmtId="9" fontId="0" fillId="0" borderId="0" xfId="0" applyNumberFormat="1" applyFont="1" applyAlignment="1">
      <alignment horizontal="center"/>
    </xf>
    <xf numFmtId="0" fontId="0" fillId="0" borderId="0" xfId="0" applyFont="1" applyAlignment="1" applyProtection="1">
      <alignment/>
      <protection/>
    </xf>
    <xf numFmtId="0" fontId="0" fillId="0" borderId="0" xfId="0" applyFont="1" applyFill="1" applyAlignment="1">
      <alignment/>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center" vertical="center"/>
    </xf>
    <xf numFmtId="9" fontId="0" fillId="0" borderId="0" xfId="0" applyNumberFormat="1" applyFont="1" applyAlignment="1">
      <alignment horizontal="center" vertical="center"/>
    </xf>
    <xf numFmtId="0" fontId="0" fillId="0" borderId="0" xfId="0" applyFont="1" applyAlignment="1">
      <alignment vertical="center"/>
    </xf>
    <xf numFmtId="0" fontId="0" fillId="0" borderId="10" xfId="0" applyFont="1" applyBorder="1" applyAlignment="1" applyProtection="1">
      <alignment/>
      <protection locked="0"/>
    </xf>
    <xf numFmtId="0" fontId="0" fillId="0" borderId="10" xfId="0" applyFont="1" applyFill="1" applyBorder="1" applyAlignment="1" applyProtection="1">
      <alignment/>
      <protection locked="0"/>
    </xf>
    <xf numFmtId="0" fontId="0" fillId="0" borderId="10" xfId="0" applyFont="1" applyBorder="1" applyAlignment="1" applyProtection="1">
      <alignment wrapText="1"/>
      <protection locked="0"/>
    </xf>
    <xf numFmtId="0" fontId="0" fillId="0" borderId="10" xfId="0" applyFont="1" applyFill="1" applyBorder="1" applyAlignment="1" applyProtection="1">
      <alignment wrapText="1"/>
      <protection locked="0"/>
    </xf>
    <xf numFmtId="0" fontId="3" fillId="0" borderId="11" xfId="0" applyFont="1" applyBorder="1" applyAlignment="1" applyProtection="1">
      <alignment horizontal="left" vertical="center"/>
      <protection locked="0"/>
    </xf>
    <xf numFmtId="0" fontId="3" fillId="33" borderId="10" xfId="0" applyFont="1" applyFill="1" applyBorder="1" applyAlignment="1" applyProtection="1">
      <alignment vertical="center" wrapText="1"/>
      <protection/>
    </xf>
    <xf numFmtId="0" fontId="4" fillId="33" borderId="10" xfId="0"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left" vertical="center"/>
      <protection/>
    </xf>
    <xf numFmtId="0" fontId="0" fillId="0" borderId="13" xfId="0" applyFont="1" applyBorder="1" applyAlignment="1" applyProtection="1">
      <alignment horizontal="left" vertical="center" wrapText="1"/>
      <protection/>
    </xf>
    <xf numFmtId="164" fontId="0" fillId="0" borderId="14" xfId="0" applyNumberFormat="1" applyFont="1" applyBorder="1" applyAlignment="1" applyProtection="1">
      <alignment horizontal="center" vertical="center"/>
      <protection locked="0"/>
    </xf>
    <xf numFmtId="0" fontId="0" fillId="0" borderId="15" xfId="0" applyFont="1" applyBorder="1" applyAlignment="1" applyProtection="1">
      <alignment vertical="center"/>
      <protection/>
    </xf>
    <xf numFmtId="0" fontId="3" fillId="0" borderId="16" xfId="0" applyFont="1" applyBorder="1" applyAlignment="1" applyProtection="1">
      <alignment horizontal="center" vertical="center"/>
      <protection locked="0"/>
    </xf>
    <xf numFmtId="0" fontId="0" fillId="0" borderId="17" xfId="0" applyFont="1" applyBorder="1" applyAlignment="1" applyProtection="1">
      <alignment horizontal="right" vertical="center"/>
      <protection/>
    </xf>
    <xf numFmtId="0" fontId="0" fillId="0" borderId="0" xfId="0" applyFont="1" applyAlignment="1">
      <alignment vertical="center"/>
    </xf>
    <xf numFmtId="9" fontId="0" fillId="0" borderId="0" xfId="0" applyNumberFormat="1" applyFont="1" applyAlignment="1">
      <alignment horizontal="center" vertical="center"/>
    </xf>
    <xf numFmtId="165" fontId="3" fillId="0" borderId="16" xfId="0" applyNumberFormat="1" applyFont="1" applyBorder="1" applyAlignment="1" applyProtection="1">
      <alignment horizontal="center" vertical="center"/>
      <protection locked="0"/>
    </xf>
    <xf numFmtId="164" fontId="3" fillId="0" borderId="16" xfId="0" applyNumberFormat="1" applyFont="1" applyBorder="1" applyAlignment="1" applyProtection="1">
      <alignment horizontal="center" vertical="center"/>
      <protection locked="0"/>
    </xf>
    <xf numFmtId="165" fontId="0" fillId="0" borderId="11" xfId="0" applyNumberFormat="1" applyFont="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wrapText="1"/>
      <protection locked="0"/>
    </xf>
    <xf numFmtId="0" fontId="0" fillId="0" borderId="0" xfId="0" applyFont="1" applyBorder="1" applyAlignment="1" applyProtection="1">
      <alignment wrapText="1"/>
      <protection locked="0"/>
    </xf>
    <xf numFmtId="0" fontId="0" fillId="0" borderId="0" xfId="0" applyFont="1" applyFill="1" applyAlignment="1" applyProtection="1">
      <alignment wrapText="1"/>
      <protection locked="0"/>
    </xf>
    <xf numFmtId="9" fontId="0" fillId="0" borderId="0" xfId="0" applyNumberFormat="1" applyFont="1" applyAlignment="1" applyProtection="1">
      <alignment horizontal="center"/>
      <protection/>
    </xf>
    <xf numFmtId="9" fontId="0" fillId="0" borderId="0" xfId="0" applyNumberFormat="1" applyFont="1" applyBorder="1" applyAlignment="1" applyProtection="1">
      <alignment horizontal="center" vertical="center"/>
      <protection/>
    </xf>
    <xf numFmtId="9" fontId="0" fillId="0" borderId="0" xfId="0" applyNumberFormat="1" applyFont="1" applyFill="1" applyAlignment="1" applyProtection="1">
      <alignment horizontal="center"/>
      <protection/>
    </xf>
    <xf numFmtId="0" fontId="7" fillId="34" borderId="18" xfId="0" applyFont="1" applyFill="1" applyBorder="1" applyAlignment="1" applyProtection="1">
      <alignment horizontal="center" vertical="center" wrapText="1"/>
      <protection/>
    </xf>
    <xf numFmtId="0" fontId="7" fillId="34" borderId="19"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wrapText="1"/>
      <protection/>
    </xf>
    <xf numFmtId="0" fontId="0" fillId="0" borderId="19" xfId="0" applyFont="1" applyFill="1" applyBorder="1" applyAlignment="1" applyProtection="1">
      <alignment horizontal="center" wrapText="1"/>
      <protection/>
    </xf>
    <xf numFmtId="0" fontId="3" fillId="35" borderId="15" xfId="0" applyFont="1" applyFill="1" applyBorder="1" applyAlignment="1" applyProtection="1">
      <alignment horizontal="center" vertical="center" wrapText="1"/>
      <protection/>
    </xf>
    <xf numFmtId="0" fontId="3" fillId="35" borderId="20" xfId="0" applyFont="1" applyFill="1" applyBorder="1" applyAlignment="1" applyProtection="1">
      <alignment horizontal="center" vertical="center" wrapText="1"/>
      <protection/>
    </xf>
    <xf numFmtId="0" fontId="3" fillId="35" borderId="21" xfId="0" applyFont="1" applyFill="1" applyBorder="1" applyAlignment="1" applyProtection="1">
      <alignment horizontal="center" vertical="center" wrapText="1"/>
      <protection/>
    </xf>
    <xf numFmtId="0" fontId="0" fillId="0" borderId="18" xfId="0" applyFont="1" applyBorder="1" applyAlignment="1" applyProtection="1">
      <alignment horizontal="center" wrapText="1"/>
      <protection/>
    </xf>
    <xf numFmtId="0" fontId="0" fillId="0" borderId="19" xfId="0" applyFont="1" applyBorder="1" applyAlignment="1" applyProtection="1">
      <alignment horizontal="center" wrapText="1"/>
      <protection/>
    </xf>
    <xf numFmtId="0" fontId="0" fillId="0" borderId="18"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33" borderId="18" xfId="0" applyFont="1" applyFill="1" applyBorder="1" applyAlignment="1" applyProtection="1">
      <alignment horizontal="center" wrapText="1"/>
      <protection/>
    </xf>
    <xf numFmtId="0" fontId="0" fillId="33" borderId="19" xfId="0" applyFont="1" applyFill="1" applyBorder="1" applyAlignment="1" applyProtection="1">
      <alignment horizontal="center" wrapText="1"/>
      <protection/>
    </xf>
    <xf numFmtId="0" fontId="5" fillId="0" borderId="27"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9" fontId="3" fillId="0" borderId="23" xfId="0" applyNumberFormat="1" applyFont="1" applyBorder="1" applyAlignment="1" applyProtection="1">
      <alignment horizontal="center" vertical="center"/>
      <protection/>
    </xf>
    <xf numFmtId="9" fontId="3" fillId="0" borderId="26" xfId="0" applyNumberFormat="1"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jpeg"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1</xdr:row>
      <xdr:rowOff>142875</xdr:rowOff>
    </xdr:from>
    <xdr:to>
      <xdr:col>5</xdr:col>
      <xdr:colOff>523875</xdr:colOff>
      <xdr:row>3</xdr:row>
      <xdr:rowOff>104775</xdr:rowOff>
    </xdr:to>
    <xdr:pic>
      <xdr:nvPicPr>
        <xdr:cNvPr id="1" name="Picture 24" descr="TheBlueCellLogo"/>
        <xdr:cNvPicPr preferRelativeResize="1">
          <a:picLocks noChangeAspect="1"/>
        </xdr:cNvPicPr>
      </xdr:nvPicPr>
      <xdr:blipFill>
        <a:blip r:embed="rId1"/>
        <a:stretch>
          <a:fillRect/>
        </a:stretch>
      </xdr:blipFill>
      <xdr:spPr>
        <a:xfrm>
          <a:off x="4914900" y="514350"/>
          <a:ext cx="1076325" cy="419100"/>
        </a:xfrm>
        <a:prstGeom prst="rect">
          <a:avLst/>
        </a:prstGeom>
        <a:noFill/>
        <a:ln w="9525" cmpd="sng">
          <a:noFill/>
        </a:ln>
      </xdr:spPr>
    </xdr:pic>
    <xdr:clientData/>
  </xdr:twoCellAnchor>
  <xdr:twoCellAnchor editAs="oneCell">
    <xdr:from>
      <xdr:col>5</xdr:col>
      <xdr:colOff>180975</xdr:colOff>
      <xdr:row>6</xdr:row>
      <xdr:rowOff>9525</xdr:rowOff>
    </xdr:from>
    <xdr:to>
      <xdr:col>5</xdr:col>
      <xdr:colOff>342900</xdr:colOff>
      <xdr:row>6</xdr:row>
      <xdr:rowOff>171450</xdr:rowOff>
    </xdr:to>
    <xdr:pic>
      <xdr:nvPicPr>
        <xdr:cNvPr id="2" name="CheckBox1"/>
        <xdr:cNvPicPr preferRelativeResize="1">
          <a:picLocks noChangeAspect="1"/>
        </xdr:cNvPicPr>
      </xdr:nvPicPr>
      <xdr:blipFill>
        <a:blip r:embed="rId2"/>
        <a:stretch>
          <a:fillRect/>
        </a:stretch>
      </xdr:blipFill>
      <xdr:spPr>
        <a:xfrm>
          <a:off x="5648325" y="1676400"/>
          <a:ext cx="161925" cy="161925"/>
        </a:xfrm>
        <a:prstGeom prst="rect">
          <a:avLst/>
        </a:prstGeom>
        <a:noFill/>
        <a:ln w="9525" cmpd="sng">
          <a:noFill/>
        </a:ln>
      </xdr:spPr>
    </xdr:pic>
    <xdr:clientData fLocksWithSheet="0"/>
  </xdr:twoCellAnchor>
  <xdr:twoCellAnchor editAs="oneCell">
    <xdr:from>
      <xdr:col>5</xdr:col>
      <xdr:colOff>190500</xdr:colOff>
      <xdr:row>8</xdr:row>
      <xdr:rowOff>28575</xdr:rowOff>
    </xdr:from>
    <xdr:to>
      <xdr:col>5</xdr:col>
      <xdr:colOff>352425</xdr:colOff>
      <xdr:row>8</xdr:row>
      <xdr:rowOff>190500</xdr:rowOff>
    </xdr:to>
    <xdr:pic>
      <xdr:nvPicPr>
        <xdr:cNvPr id="3" name="CheckBox2"/>
        <xdr:cNvPicPr preferRelativeResize="1">
          <a:picLocks noChangeAspect="1"/>
        </xdr:cNvPicPr>
      </xdr:nvPicPr>
      <xdr:blipFill>
        <a:blip r:embed="rId3"/>
        <a:stretch>
          <a:fillRect/>
        </a:stretch>
      </xdr:blipFill>
      <xdr:spPr>
        <a:xfrm>
          <a:off x="5657850" y="2076450"/>
          <a:ext cx="161925" cy="161925"/>
        </a:xfrm>
        <a:prstGeom prst="rect">
          <a:avLst/>
        </a:prstGeom>
        <a:noFill/>
        <a:ln w="9525" cmpd="sng">
          <a:noFill/>
        </a:ln>
      </xdr:spPr>
    </xdr:pic>
    <xdr:clientData fLocksWithSheet="0"/>
  </xdr:twoCellAnchor>
  <xdr:twoCellAnchor editAs="oneCell">
    <xdr:from>
      <xdr:col>5</xdr:col>
      <xdr:colOff>190500</xdr:colOff>
      <xdr:row>9</xdr:row>
      <xdr:rowOff>19050</xdr:rowOff>
    </xdr:from>
    <xdr:to>
      <xdr:col>5</xdr:col>
      <xdr:colOff>352425</xdr:colOff>
      <xdr:row>9</xdr:row>
      <xdr:rowOff>180975</xdr:rowOff>
    </xdr:to>
    <xdr:pic>
      <xdr:nvPicPr>
        <xdr:cNvPr id="4" name="CheckBox3"/>
        <xdr:cNvPicPr preferRelativeResize="1">
          <a:picLocks noChangeAspect="1"/>
        </xdr:cNvPicPr>
      </xdr:nvPicPr>
      <xdr:blipFill>
        <a:blip r:embed="rId4"/>
        <a:stretch>
          <a:fillRect/>
        </a:stretch>
      </xdr:blipFill>
      <xdr:spPr>
        <a:xfrm>
          <a:off x="5657850" y="2257425"/>
          <a:ext cx="161925" cy="161925"/>
        </a:xfrm>
        <a:prstGeom prst="rect">
          <a:avLst/>
        </a:prstGeom>
        <a:noFill/>
        <a:ln w="9525" cmpd="sng">
          <a:noFill/>
        </a:ln>
      </xdr:spPr>
    </xdr:pic>
    <xdr:clientData fLocksWithSheet="0"/>
  </xdr:twoCellAnchor>
  <xdr:twoCellAnchor editAs="oneCell">
    <xdr:from>
      <xdr:col>5</xdr:col>
      <xdr:colOff>190500</xdr:colOff>
      <xdr:row>10</xdr:row>
      <xdr:rowOff>19050</xdr:rowOff>
    </xdr:from>
    <xdr:to>
      <xdr:col>5</xdr:col>
      <xdr:colOff>352425</xdr:colOff>
      <xdr:row>10</xdr:row>
      <xdr:rowOff>180975</xdr:rowOff>
    </xdr:to>
    <xdr:pic>
      <xdr:nvPicPr>
        <xdr:cNvPr id="5" name="CheckBox4"/>
        <xdr:cNvPicPr preferRelativeResize="1">
          <a:picLocks noChangeAspect="1"/>
        </xdr:cNvPicPr>
      </xdr:nvPicPr>
      <xdr:blipFill>
        <a:blip r:embed="rId5"/>
        <a:stretch>
          <a:fillRect/>
        </a:stretch>
      </xdr:blipFill>
      <xdr:spPr>
        <a:xfrm>
          <a:off x="5657850" y="2447925"/>
          <a:ext cx="161925" cy="161925"/>
        </a:xfrm>
        <a:prstGeom prst="rect">
          <a:avLst/>
        </a:prstGeom>
        <a:noFill/>
        <a:ln w="9525" cmpd="sng">
          <a:noFill/>
        </a:ln>
      </xdr:spPr>
    </xdr:pic>
    <xdr:clientData fLocksWithSheet="0"/>
  </xdr:twoCellAnchor>
  <xdr:twoCellAnchor editAs="oneCell">
    <xdr:from>
      <xdr:col>5</xdr:col>
      <xdr:colOff>190500</xdr:colOff>
      <xdr:row>11</xdr:row>
      <xdr:rowOff>9525</xdr:rowOff>
    </xdr:from>
    <xdr:to>
      <xdr:col>5</xdr:col>
      <xdr:colOff>352425</xdr:colOff>
      <xdr:row>11</xdr:row>
      <xdr:rowOff>171450</xdr:rowOff>
    </xdr:to>
    <xdr:pic>
      <xdr:nvPicPr>
        <xdr:cNvPr id="6" name="CheckBox5"/>
        <xdr:cNvPicPr preferRelativeResize="1">
          <a:picLocks noChangeAspect="1"/>
        </xdr:cNvPicPr>
      </xdr:nvPicPr>
      <xdr:blipFill>
        <a:blip r:embed="rId6"/>
        <a:stretch>
          <a:fillRect/>
        </a:stretch>
      </xdr:blipFill>
      <xdr:spPr>
        <a:xfrm>
          <a:off x="5657850" y="2628900"/>
          <a:ext cx="161925" cy="161925"/>
        </a:xfrm>
        <a:prstGeom prst="rect">
          <a:avLst/>
        </a:prstGeom>
        <a:noFill/>
        <a:ln w="9525" cmpd="sng">
          <a:noFill/>
        </a:ln>
      </xdr:spPr>
    </xdr:pic>
    <xdr:clientData fLocksWithSheet="0"/>
  </xdr:twoCellAnchor>
  <xdr:twoCellAnchor editAs="oneCell">
    <xdr:from>
      <xdr:col>5</xdr:col>
      <xdr:colOff>190500</xdr:colOff>
      <xdr:row>12</xdr:row>
      <xdr:rowOff>19050</xdr:rowOff>
    </xdr:from>
    <xdr:to>
      <xdr:col>5</xdr:col>
      <xdr:colOff>352425</xdr:colOff>
      <xdr:row>12</xdr:row>
      <xdr:rowOff>180975</xdr:rowOff>
    </xdr:to>
    <xdr:pic>
      <xdr:nvPicPr>
        <xdr:cNvPr id="7" name="CheckBox6"/>
        <xdr:cNvPicPr preferRelativeResize="1">
          <a:picLocks noChangeAspect="1"/>
        </xdr:cNvPicPr>
      </xdr:nvPicPr>
      <xdr:blipFill>
        <a:blip r:embed="rId7"/>
        <a:stretch>
          <a:fillRect/>
        </a:stretch>
      </xdr:blipFill>
      <xdr:spPr>
        <a:xfrm>
          <a:off x="5657850" y="2828925"/>
          <a:ext cx="161925" cy="161925"/>
        </a:xfrm>
        <a:prstGeom prst="rect">
          <a:avLst/>
        </a:prstGeom>
        <a:noFill/>
        <a:ln w="9525" cmpd="sng">
          <a:noFill/>
        </a:ln>
      </xdr:spPr>
    </xdr:pic>
    <xdr:clientData fLocksWithSheet="0"/>
  </xdr:twoCellAnchor>
  <xdr:twoCellAnchor editAs="oneCell">
    <xdr:from>
      <xdr:col>5</xdr:col>
      <xdr:colOff>190500</xdr:colOff>
      <xdr:row>14</xdr:row>
      <xdr:rowOff>9525</xdr:rowOff>
    </xdr:from>
    <xdr:to>
      <xdr:col>5</xdr:col>
      <xdr:colOff>352425</xdr:colOff>
      <xdr:row>14</xdr:row>
      <xdr:rowOff>171450</xdr:rowOff>
    </xdr:to>
    <xdr:pic>
      <xdr:nvPicPr>
        <xdr:cNvPr id="8" name="CheckBox7"/>
        <xdr:cNvPicPr preferRelativeResize="1">
          <a:picLocks noChangeAspect="1"/>
        </xdr:cNvPicPr>
      </xdr:nvPicPr>
      <xdr:blipFill>
        <a:blip r:embed="rId8"/>
        <a:stretch>
          <a:fillRect/>
        </a:stretch>
      </xdr:blipFill>
      <xdr:spPr>
        <a:xfrm>
          <a:off x="5657850" y="3200400"/>
          <a:ext cx="161925" cy="161925"/>
        </a:xfrm>
        <a:prstGeom prst="rect">
          <a:avLst/>
        </a:prstGeom>
        <a:noFill/>
        <a:ln w="9525" cmpd="sng">
          <a:noFill/>
        </a:ln>
      </xdr:spPr>
    </xdr:pic>
    <xdr:clientData fLocksWithSheet="0"/>
  </xdr:twoCellAnchor>
  <xdr:twoCellAnchor editAs="oneCell">
    <xdr:from>
      <xdr:col>5</xdr:col>
      <xdr:colOff>180975</xdr:colOff>
      <xdr:row>16</xdr:row>
      <xdr:rowOff>104775</xdr:rowOff>
    </xdr:from>
    <xdr:to>
      <xdr:col>5</xdr:col>
      <xdr:colOff>342900</xdr:colOff>
      <xdr:row>16</xdr:row>
      <xdr:rowOff>266700</xdr:rowOff>
    </xdr:to>
    <xdr:pic>
      <xdr:nvPicPr>
        <xdr:cNvPr id="9" name="CheckBox8"/>
        <xdr:cNvPicPr preferRelativeResize="1">
          <a:picLocks noChangeAspect="1"/>
        </xdr:cNvPicPr>
      </xdr:nvPicPr>
      <xdr:blipFill>
        <a:blip r:embed="rId9"/>
        <a:stretch>
          <a:fillRect/>
        </a:stretch>
      </xdr:blipFill>
      <xdr:spPr>
        <a:xfrm>
          <a:off x="5648325" y="3676650"/>
          <a:ext cx="161925" cy="161925"/>
        </a:xfrm>
        <a:prstGeom prst="rect">
          <a:avLst/>
        </a:prstGeom>
        <a:noFill/>
        <a:ln w="9525" cmpd="sng">
          <a:noFill/>
        </a:ln>
      </xdr:spPr>
    </xdr:pic>
    <xdr:clientData fLocksWithSheet="0"/>
  </xdr:twoCellAnchor>
  <xdr:twoCellAnchor editAs="oneCell">
    <xdr:from>
      <xdr:col>5</xdr:col>
      <xdr:colOff>180975</xdr:colOff>
      <xdr:row>18</xdr:row>
      <xdr:rowOff>19050</xdr:rowOff>
    </xdr:from>
    <xdr:to>
      <xdr:col>5</xdr:col>
      <xdr:colOff>342900</xdr:colOff>
      <xdr:row>18</xdr:row>
      <xdr:rowOff>180975</xdr:rowOff>
    </xdr:to>
    <xdr:pic>
      <xdr:nvPicPr>
        <xdr:cNvPr id="10" name="CheckBox9"/>
        <xdr:cNvPicPr preferRelativeResize="1">
          <a:picLocks noChangeAspect="1"/>
        </xdr:cNvPicPr>
      </xdr:nvPicPr>
      <xdr:blipFill>
        <a:blip r:embed="rId10"/>
        <a:stretch>
          <a:fillRect/>
        </a:stretch>
      </xdr:blipFill>
      <xdr:spPr>
        <a:xfrm>
          <a:off x="5648325" y="4162425"/>
          <a:ext cx="161925" cy="161925"/>
        </a:xfrm>
        <a:prstGeom prst="rect">
          <a:avLst/>
        </a:prstGeom>
        <a:noFill/>
        <a:ln w="9525" cmpd="sng">
          <a:noFill/>
        </a:ln>
      </xdr:spPr>
    </xdr:pic>
    <xdr:clientData fLocksWithSheet="0"/>
  </xdr:twoCellAnchor>
  <xdr:twoCellAnchor editAs="oneCell">
    <xdr:from>
      <xdr:col>5</xdr:col>
      <xdr:colOff>171450</xdr:colOff>
      <xdr:row>20</xdr:row>
      <xdr:rowOff>9525</xdr:rowOff>
    </xdr:from>
    <xdr:to>
      <xdr:col>5</xdr:col>
      <xdr:colOff>333375</xdr:colOff>
      <xdr:row>20</xdr:row>
      <xdr:rowOff>171450</xdr:rowOff>
    </xdr:to>
    <xdr:pic>
      <xdr:nvPicPr>
        <xdr:cNvPr id="11" name="CheckBox10"/>
        <xdr:cNvPicPr preferRelativeResize="1">
          <a:picLocks noChangeAspect="1"/>
        </xdr:cNvPicPr>
      </xdr:nvPicPr>
      <xdr:blipFill>
        <a:blip r:embed="rId11"/>
        <a:stretch>
          <a:fillRect/>
        </a:stretch>
      </xdr:blipFill>
      <xdr:spPr>
        <a:xfrm>
          <a:off x="5638800" y="4533900"/>
          <a:ext cx="161925" cy="161925"/>
        </a:xfrm>
        <a:prstGeom prst="rect">
          <a:avLst/>
        </a:prstGeom>
        <a:noFill/>
        <a:ln w="9525" cmpd="sng">
          <a:noFill/>
        </a:ln>
      </xdr:spPr>
    </xdr:pic>
    <xdr:clientData fLocksWithSheet="0"/>
  </xdr:twoCellAnchor>
  <xdr:twoCellAnchor editAs="oneCell">
    <xdr:from>
      <xdr:col>5</xdr:col>
      <xdr:colOff>171450</xdr:colOff>
      <xdr:row>21</xdr:row>
      <xdr:rowOff>19050</xdr:rowOff>
    </xdr:from>
    <xdr:to>
      <xdr:col>5</xdr:col>
      <xdr:colOff>333375</xdr:colOff>
      <xdr:row>21</xdr:row>
      <xdr:rowOff>180975</xdr:rowOff>
    </xdr:to>
    <xdr:pic>
      <xdr:nvPicPr>
        <xdr:cNvPr id="12" name="CheckBox11"/>
        <xdr:cNvPicPr preferRelativeResize="1">
          <a:picLocks noChangeAspect="1"/>
        </xdr:cNvPicPr>
      </xdr:nvPicPr>
      <xdr:blipFill>
        <a:blip r:embed="rId12"/>
        <a:stretch>
          <a:fillRect/>
        </a:stretch>
      </xdr:blipFill>
      <xdr:spPr>
        <a:xfrm>
          <a:off x="5638800" y="4733925"/>
          <a:ext cx="161925" cy="161925"/>
        </a:xfrm>
        <a:prstGeom prst="rect">
          <a:avLst/>
        </a:prstGeom>
        <a:noFill/>
        <a:ln w="9525" cmpd="sng">
          <a:noFill/>
        </a:ln>
      </xdr:spPr>
    </xdr:pic>
    <xdr:clientData fLocksWithSheet="0"/>
  </xdr:twoCellAnchor>
  <xdr:twoCellAnchor editAs="oneCell">
    <xdr:from>
      <xdr:col>5</xdr:col>
      <xdr:colOff>180975</xdr:colOff>
      <xdr:row>23</xdr:row>
      <xdr:rowOff>28575</xdr:rowOff>
    </xdr:from>
    <xdr:to>
      <xdr:col>5</xdr:col>
      <xdr:colOff>342900</xdr:colOff>
      <xdr:row>23</xdr:row>
      <xdr:rowOff>190500</xdr:rowOff>
    </xdr:to>
    <xdr:pic>
      <xdr:nvPicPr>
        <xdr:cNvPr id="13" name="CheckBox12"/>
        <xdr:cNvPicPr preferRelativeResize="1">
          <a:picLocks noChangeAspect="1"/>
        </xdr:cNvPicPr>
      </xdr:nvPicPr>
      <xdr:blipFill>
        <a:blip r:embed="rId13"/>
        <a:stretch>
          <a:fillRect/>
        </a:stretch>
      </xdr:blipFill>
      <xdr:spPr>
        <a:xfrm>
          <a:off x="5648325" y="5124450"/>
          <a:ext cx="161925" cy="161925"/>
        </a:xfrm>
        <a:prstGeom prst="rect">
          <a:avLst/>
        </a:prstGeom>
        <a:noFill/>
        <a:ln w="9525" cmpd="sng">
          <a:noFill/>
        </a:ln>
      </xdr:spPr>
    </xdr:pic>
    <xdr:clientData fLocksWithSheet="0"/>
  </xdr:twoCellAnchor>
  <xdr:twoCellAnchor editAs="oneCell">
    <xdr:from>
      <xdr:col>5</xdr:col>
      <xdr:colOff>180975</xdr:colOff>
      <xdr:row>25</xdr:row>
      <xdr:rowOff>9525</xdr:rowOff>
    </xdr:from>
    <xdr:to>
      <xdr:col>5</xdr:col>
      <xdr:colOff>342900</xdr:colOff>
      <xdr:row>25</xdr:row>
      <xdr:rowOff>171450</xdr:rowOff>
    </xdr:to>
    <xdr:pic>
      <xdr:nvPicPr>
        <xdr:cNvPr id="14" name="CheckBox13"/>
        <xdr:cNvPicPr preferRelativeResize="1">
          <a:picLocks noChangeAspect="1"/>
        </xdr:cNvPicPr>
      </xdr:nvPicPr>
      <xdr:blipFill>
        <a:blip r:embed="rId14"/>
        <a:stretch>
          <a:fillRect/>
        </a:stretch>
      </xdr:blipFill>
      <xdr:spPr>
        <a:xfrm>
          <a:off x="5648325" y="5486400"/>
          <a:ext cx="161925" cy="161925"/>
        </a:xfrm>
        <a:prstGeom prst="rect">
          <a:avLst/>
        </a:prstGeom>
        <a:noFill/>
        <a:ln w="9525" cmpd="sng">
          <a:noFill/>
        </a:ln>
      </xdr:spPr>
    </xdr:pic>
    <xdr:clientData fLocksWithSheet="0"/>
  </xdr:twoCellAnchor>
  <xdr:twoCellAnchor editAs="oneCell">
    <xdr:from>
      <xdr:col>5</xdr:col>
      <xdr:colOff>180975</xdr:colOff>
      <xdr:row>27</xdr:row>
      <xdr:rowOff>104775</xdr:rowOff>
    </xdr:from>
    <xdr:to>
      <xdr:col>5</xdr:col>
      <xdr:colOff>342900</xdr:colOff>
      <xdr:row>27</xdr:row>
      <xdr:rowOff>266700</xdr:rowOff>
    </xdr:to>
    <xdr:pic>
      <xdr:nvPicPr>
        <xdr:cNvPr id="15" name="CheckBox14"/>
        <xdr:cNvPicPr preferRelativeResize="1">
          <a:picLocks noChangeAspect="1"/>
        </xdr:cNvPicPr>
      </xdr:nvPicPr>
      <xdr:blipFill>
        <a:blip r:embed="rId15"/>
        <a:stretch>
          <a:fillRect/>
        </a:stretch>
      </xdr:blipFill>
      <xdr:spPr>
        <a:xfrm>
          <a:off x="5648325" y="5962650"/>
          <a:ext cx="161925" cy="161925"/>
        </a:xfrm>
        <a:prstGeom prst="rect">
          <a:avLst/>
        </a:prstGeom>
        <a:noFill/>
        <a:ln w="9525" cmpd="sng">
          <a:noFill/>
        </a:ln>
      </xdr:spPr>
    </xdr:pic>
    <xdr:clientData fLocksWithSheet="0"/>
  </xdr:twoCellAnchor>
  <xdr:twoCellAnchor editAs="oneCell">
    <xdr:from>
      <xdr:col>5</xdr:col>
      <xdr:colOff>171450</xdr:colOff>
      <xdr:row>29</xdr:row>
      <xdr:rowOff>19050</xdr:rowOff>
    </xdr:from>
    <xdr:to>
      <xdr:col>5</xdr:col>
      <xdr:colOff>333375</xdr:colOff>
      <xdr:row>29</xdr:row>
      <xdr:rowOff>180975</xdr:rowOff>
    </xdr:to>
    <xdr:pic>
      <xdr:nvPicPr>
        <xdr:cNvPr id="16" name="CheckBox15"/>
        <xdr:cNvPicPr preferRelativeResize="1">
          <a:picLocks noChangeAspect="1"/>
        </xdr:cNvPicPr>
      </xdr:nvPicPr>
      <xdr:blipFill>
        <a:blip r:embed="rId16"/>
        <a:stretch>
          <a:fillRect/>
        </a:stretch>
      </xdr:blipFill>
      <xdr:spPr>
        <a:xfrm>
          <a:off x="5638800" y="6448425"/>
          <a:ext cx="161925" cy="161925"/>
        </a:xfrm>
        <a:prstGeom prst="rect">
          <a:avLst/>
        </a:prstGeom>
        <a:noFill/>
        <a:ln w="9525" cmpd="sng">
          <a:noFill/>
        </a:ln>
      </xdr:spPr>
    </xdr:pic>
    <xdr:clientData fLocksWithSheet="0"/>
  </xdr:twoCellAnchor>
  <xdr:twoCellAnchor editAs="oneCell">
    <xdr:from>
      <xdr:col>5</xdr:col>
      <xdr:colOff>171450</xdr:colOff>
      <xdr:row>30</xdr:row>
      <xdr:rowOff>19050</xdr:rowOff>
    </xdr:from>
    <xdr:to>
      <xdr:col>5</xdr:col>
      <xdr:colOff>333375</xdr:colOff>
      <xdr:row>30</xdr:row>
      <xdr:rowOff>180975</xdr:rowOff>
    </xdr:to>
    <xdr:pic>
      <xdr:nvPicPr>
        <xdr:cNvPr id="17" name="CheckBox16"/>
        <xdr:cNvPicPr preferRelativeResize="1">
          <a:picLocks noChangeAspect="1"/>
        </xdr:cNvPicPr>
      </xdr:nvPicPr>
      <xdr:blipFill>
        <a:blip r:embed="rId17"/>
        <a:stretch>
          <a:fillRect/>
        </a:stretch>
      </xdr:blipFill>
      <xdr:spPr>
        <a:xfrm>
          <a:off x="5638800" y="6638925"/>
          <a:ext cx="161925" cy="161925"/>
        </a:xfrm>
        <a:prstGeom prst="rect">
          <a:avLst/>
        </a:prstGeom>
        <a:noFill/>
        <a:ln w="9525" cmpd="sng">
          <a:noFill/>
        </a:ln>
      </xdr:spPr>
    </xdr:pic>
    <xdr:clientData fLocksWithSheet="0"/>
  </xdr:twoCellAnchor>
  <xdr:twoCellAnchor editAs="oneCell">
    <xdr:from>
      <xdr:col>5</xdr:col>
      <xdr:colOff>171450</xdr:colOff>
      <xdr:row>31</xdr:row>
      <xdr:rowOff>9525</xdr:rowOff>
    </xdr:from>
    <xdr:to>
      <xdr:col>5</xdr:col>
      <xdr:colOff>333375</xdr:colOff>
      <xdr:row>31</xdr:row>
      <xdr:rowOff>171450</xdr:rowOff>
    </xdr:to>
    <xdr:pic>
      <xdr:nvPicPr>
        <xdr:cNvPr id="18" name="CheckBox17"/>
        <xdr:cNvPicPr preferRelativeResize="1">
          <a:picLocks noChangeAspect="1"/>
        </xdr:cNvPicPr>
      </xdr:nvPicPr>
      <xdr:blipFill>
        <a:blip r:embed="rId18"/>
        <a:stretch>
          <a:fillRect/>
        </a:stretch>
      </xdr:blipFill>
      <xdr:spPr>
        <a:xfrm>
          <a:off x="5638800" y="6819900"/>
          <a:ext cx="161925" cy="161925"/>
        </a:xfrm>
        <a:prstGeom prst="rect">
          <a:avLst/>
        </a:prstGeom>
        <a:noFill/>
        <a:ln w="9525" cmpd="sng">
          <a:noFill/>
        </a:ln>
      </xdr:spPr>
    </xdr:pic>
    <xdr:clientData fLocksWithSheet="0"/>
  </xdr:twoCellAnchor>
  <xdr:twoCellAnchor editAs="oneCell">
    <xdr:from>
      <xdr:col>5</xdr:col>
      <xdr:colOff>171450</xdr:colOff>
      <xdr:row>32</xdr:row>
      <xdr:rowOff>19050</xdr:rowOff>
    </xdr:from>
    <xdr:to>
      <xdr:col>5</xdr:col>
      <xdr:colOff>333375</xdr:colOff>
      <xdr:row>32</xdr:row>
      <xdr:rowOff>180975</xdr:rowOff>
    </xdr:to>
    <xdr:pic>
      <xdr:nvPicPr>
        <xdr:cNvPr id="19" name="CheckBox18"/>
        <xdr:cNvPicPr preferRelativeResize="1">
          <a:picLocks noChangeAspect="1"/>
        </xdr:cNvPicPr>
      </xdr:nvPicPr>
      <xdr:blipFill>
        <a:blip r:embed="rId19"/>
        <a:stretch>
          <a:fillRect/>
        </a:stretch>
      </xdr:blipFill>
      <xdr:spPr>
        <a:xfrm>
          <a:off x="5638800" y="7019925"/>
          <a:ext cx="161925" cy="161925"/>
        </a:xfrm>
        <a:prstGeom prst="rect">
          <a:avLst/>
        </a:prstGeom>
        <a:noFill/>
        <a:ln w="9525" cmpd="sng">
          <a:noFill/>
        </a:ln>
      </xdr:spPr>
    </xdr:pic>
    <xdr:clientData fLocksWithSheet="0"/>
  </xdr:twoCellAnchor>
  <xdr:twoCellAnchor editAs="oneCell">
    <xdr:from>
      <xdr:col>5</xdr:col>
      <xdr:colOff>161925</xdr:colOff>
      <xdr:row>33</xdr:row>
      <xdr:rowOff>19050</xdr:rowOff>
    </xdr:from>
    <xdr:to>
      <xdr:col>5</xdr:col>
      <xdr:colOff>323850</xdr:colOff>
      <xdr:row>33</xdr:row>
      <xdr:rowOff>180975</xdr:rowOff>
    </xdr:to>
    <xdr:pic>
      <xdr:nvPicPr>
        <xdr:cNvPr id="20" name="CheckBox19"/>
        <xdr:cNvPicPr preferRelativeResize="1">
          <a:picLocks noChangeAspect="1"/>
        </xdr:cNvPicPr>
      </xdr:nvPicPr>
      <xdr:blipFill>
        <a:blip r:embed="rId20"/>
        <a:stretch>
          <a:fillRect/>
        </a:stretch>
      </xdr:blipFill>
      <xdr:spPr>
        <a:xfrm>
          <a:off x="5629275" y="7210425"/>
          <a:ext cx="161925" cy="1619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40"/>
  <sheetViews>
    <sheetView tabSelected="1" zoomScaleSheetLayoutView="100" zoomScalePageLayoutView="0" workbookViewId="0" topLeftCell="A1">
      <selection activeCell="F31" sqref="F31"/>
    </sheetView>
  </sheetViews>
  <sheetFormatPr defaultColWidth="9.140625" defaultRowHeight="12.75"/>
  <cols>
    <col min="1" max="1" width="14.7109375" style="3" customWidth="1"/>
    <col min="2" max="2" width="35.28125" style="3" customWidth="1"/>
    <col min="3" max="3" width="9.140625" style="3" customWidth="1"/>
    <col min="4" max="4" width="14.00390625" style="3" customWidth="1"/>
    <col min="5" max="5" width="8.8515625" style="7" customWidth="1"/>
    <col min="6" max="6" width="9.00390625" style="3" customWidth="1"/>
    <col min="7" max="7" width="7.00390625" style="3" hidden="1" customWidth="1"/>
    <col min="8" max="8" width="2.00390625" style="3" hidden="1" customWidth="1"/>
    <col min="9" max="9" width="5.7109375" style="4" hidden="1" customWidth="1"/>
    <col min="10" max="10" width="4.00390625" style="3" hidden="1" customWidth="1"/>
    <col min="11" max="16384" width="9.140625" style="3" customWidth="1"/>
  </cols>
  <sheetData>
    <row r="1" spans="1:9" s="26" customFormat="1" ht="29.25" customHeight="1">
      <c r="A1" s="66" t="s">
        <v>37</v>
      </c>
      <c r="B1" s="67"/>
      <c r="C1" s="67"/>
      <c r="D1" s="67"/>
      <c r="E1" s="67"/>
      <c r="F1" s="68"/>
      <c r="I1" s="27"/>
    </row>
    <row r="2" spans="1:9" s="26" customFormat="1" ht="18" customHeight="1">
      <c r="A2" s="23" t="s">
        <v>30</v>
      </c>
      <c r="B2" s="24"/>
      <c r="C2" s="25" t="s">
        <v>31</v>
      </c>
      <c r="D2" s="28"/>
      <c r="E2" s="58"/>
      <c r="F2" s="59"/>
      <c r="I2" s="27"/>
    </row>
    <row r="3" spans="1:9" s="26" customFormat="1" ht="18" customHeight="1">
      <c r="A3" s="23" t="s">
        <v>33</v>
      </c>
      <c r="B3" s="24"/>
      <c r="C3" s="25" t="s">
        <v>32</v>
      </c>
      <c r="D3" s="29"/>
      <c r="E3" s="60"/>
      <c r="F3" s="61"/>
      <c r="I3" s="27"/>
    </row>
    <row r="4" spans="1:9" s="1" customFormat="1" ht="26.25" customHeight="1">
      <c r="A4" s="55" t="s">
        <v>38</v>
      </c>
      <c r="B4" s="56"/>
      <c r="C4" s="56"/>
      <c r="D4" s="57"/>
      <c r="E4" s="62"/>
      <c r="F4" s="63"/>
      <c r="I4" s="2"/>
    </row>
    <row r="5" spans="1:9" s="11" customFormat="1" ht="24.75" customHeight="1">
      <c r="A5" s="39" t="s">
        <v>36</v>
      </c>
      <c r="B5" s="40"/>
      <c r="C5" s="40"/>
      <c r="D5" s="40"/>
      <c r="E5" s="40"/>
      <c r="F5" s="17" t="s">
        <v>23</v>
      </c>
      <c r="I5" s="10"/>
    </row>
    <row r="6" spans="1:6" ht="15" customHeight="1">
      <c r="A6" s="46" t="s">
        <v>25</v>
      </c>
      <c r="B6" s="47"/>
      <c r="C6" s="47"/>
      <c r="D6" s="47"/>
      <c r="E6" s="47"/>
      <c r="F6" s="48"/>
    </row>
    <row r="7" spans="1:10" ht="15" customHeight="1">
      <c r="A7" s="49" t="s">
        <v>13</v>
      </c>
      <c r="B7" s="50"/>
      <c r="C7" s="50"/>
      <c r="D7" s="50"/>
      <c r="E7" s="50"/>
      <c r="F7" s="12"/>
      <c r="G7" s="31" t="b">
        <v>0</v>
      </c>
      <c r="H7" s="5">
        <f>IF(G7,1,0)</f>
        <v>0</v>
      </c>
      <c r="I7" s="36">
        <v>0.5</v>
      </c>
      <c r="J7" s="5">
        <f>PRODUCT(H7,I7)</f>
        <v>0</v>
      </c>
    </row>
    <row r="8" spans="1:10" ht="15" customHeight="1">
      <c r="A8" s="41" t="s">
        <v>14</v>
      </c>
      <c r="B8" s="42"/>
      <c r="C8" s="42"/>
      <c r="D8" s="42"/>
      <c r="E8" s="42"/>
      <c r="F8" s="43"/>
      <c r="G8" s="31"/>
      <c r="H8" s="5"/>
      <c r="I8" s="36"/>
      <c r="J8" s="5"/>
    </row>
    <row r="9" spans="1:10" ht="15" customHeight="1">
      <c r="A9" s="49" t="s">
        <v>0</v>
      </c>
      <c r="B9" s="50"/>
      <c r="C9" s="50"/>
      <c r="D9" s="50"/>
      <c r="E9" s="50"/>
      <c r="F9" s="13"/>
      <c r="G9" s="32" t="b">
        <v>0</v>
      </c>
      <c r="H9" s="5">
        <f aca="true" t="shared" si="0" ref="H9:H34">IF(G9,1,0)</f>
        <v>0</v>
      </c>
      <c r="I9" s="36">
        <v>1</v>
      </c>
      <c r="J9" s="5">
        <f aca="true" t="shared" si="1" ref="J9:J34">PRODUCT(H9,I9)</f>
        <v>0</v>
      </c>
    </row>
    <row r="10" spans="1:10" ht="15" customHeight="1">
      <c r="A10" s="49" t="s">
        <v>1</v>
      </c>
      <c r="B10" s="50"/>
      <c r="C10" s="50"/>
      <c r="D10" s="50"/>
      <c r="E10" s="50"/>
      <c r="F10" s="13"/>
      <c r="G10" s="32" t="b">
        <v>0</v>
      </c>
      <c r="H10" s="5">
        <f t="shared" si="0"/>
        <v>0</v>
      </c>
      <c r="I10" s="36">
        <v>1</v>
      </c>
      <c r="J10" s="5">
        <f t="shared" si="1"/>
        <v>0</v>
      </c>
    </row>
    <row r="11" spans="1:10" ht="15" customHeight="1">
      <c r="A11" s="49" t="s">
        <v>2</v>
      </c>
      <c r="B11" s="50"/>
      <c r="C11" s="50"/>
      <c r="D11" s="50"/>
      <c r="E11" s="50"/>
      <c r="F11" s="13"/>
      <c r="G11" s="32" t="b">
        <v>0</v>
      </c>
      <c r="H11" s="5">
        <f t="shared" si="0"/>
        <v>0</v>
      </c>
      <c r="I11" s="36">
        <v>1</v>
      </c>
      <c r="J11" s="5">
        <f t="shared" si="1"/>
        <v>0</v>
      </c>
    </row>
    <row r="12" spans="1:10" ht="15" customHeight="1">
      <c r="A12" s="49" t="s">
        <v>4</v>
      </c>
      <c r="B12" s="50"/>
      <c r="C12" s="50"/>
      <c r="D12" s="50"/>
      <c r="E12" s="50"/>
      <c r="F12" s="14"/>
      <c r="G12" s="33" t="b">
        <v>0</v>
      </c>
      <c r="H12" s="5">
        <f t="shared" si="0"/>
        <v>0</v>
      </c>
      <c r="I12" s="36">
        <v>1</v>
      </c>
      <c r="J12" s="5">
        <f t="shared" si="1"/>
        <v>0</v>
      </c>
    </row>
    <row r="13" spans="1:10" ht="15" customHeight="1">
      <c r="A13" s="49" t="s">
        <v>9</v>
      </c>
      <c r="B13" s="50"/>
      <c r="C13" s="50"/>
      <c r="D13" s="50"/>
      <c r="E13" s="50"/>
      <c r="F13" s="14"/>
      <c r="G13" s="34" t="b">
        <v>0</v>
      </c>
      <c r="H13" s="5">
        <f t="shared" si="0"/>
        <v>0</v>
      </c>
      <c r="I13" s="37">
        <v>1</v>
      </c>
      <c r="J13" s="5">
        <f t="shared" si="1"/>
        <v>0</v>
      </c>
    </row>
    <row r="14" spans="1:10" ht="15" customHeight="1">
      <c r="A14" s="41" t="s">
        <v>26</v>
      </c>
      <c r="B14" s="42"/>
      <c r="C14" s="42"/>
      <c r="D14" s="42"/>
      <c r="E14" s="42"/>
      <c r="F14" s="43"/>
      <c r="G14" s="31"/>
      <c r="H14" s="5"/>
      <c r="I14" s="36"/>
      <c r="J14" s="5"/>
    </row>
    <row r="15" spans="1:10" ht="15" customHeight="1">
      <c r="A15" s="44" t="s">
        <v>21</v>
      </c>
      <c r="B15" s="45"/>
      <c r="C15" s="45"/>
      <c r="D15" s="45"/>
      <c r="E15" s="45"/>
      <c r="F15" s="12"/>
      <c r="G15" s="31" t="b">
        <v>0</v>
      </c>
      <c r="H15" s="5">
        <f t="shared" si="0"/>
        <v>0</v>
      </c>
      <c r="I15" s="36">
        <v>0.75</v>
      </c>
      <c r="J15" s="5">
        <f t="shared" si="1"/>
        <v>0</v>
      </c>
    </row>
    <row r="16" spans="1:10" ht="15" customHeight="1">
      <c r="A16" s="41" t="s">
        <v>15</v>
      </c>
      <c r="B16" s="42"/>
      <c r="C16" s="42"/>
      <c r="D16" s="42"/>
      <c r="E16" s="42"/>
      <c r="F16" s="43"/>
      <c r="G16" s="31"/>
      <c r="H16" s="5"/>
      <c r="I16" s="36"/>
      <c r="J16" s="5"/>
    </row>
    <row r="17" spans="1:10" ht="30" customHeight="1">
      <c r="A17" s="49" t="s">
        <v>11</v>
      </c>
      <c r="B17" s="50"/>
      <c r="C17" s="50"/>
      <c r="D17" s="50"/>
      <c r="E17" s="50"/>
      <c r="F17" s="14"/>
      <c r="G17" s="33" t="b">
        <v>0</v>
      </c>
      <c r="H17" s="5">
        <f t="shared" si="0"/>
        <v>0</v>
      </c>
      <c r="I17" s="36">
        <v>0.5</v>
      </c>
      <c r="J17" s="5">
        <f t="shared" si="1"/>
        <v>0</v>
      </c>
    </row>
    <row r="18" spans="1:10" ht="15" customHeight="1">
      <c r="A18" s="41" t="s">
        <v>16</v>
      </c>
      <c r="B18" s="42"/>
      <c r="C18" s="42"/>
      <c r="D18" s="42"/>
      <c r="E18" s="42"/>
      <c r="F18" s="43"/>
      <c r="G18" s="31"/>
      <c r="H18" s="5"/>
      <c r="I18" s="36"/>
      <c r="J18" s="5"/>
    </row>
    <row r="19" spans="1:10" ht="15" customHeight="1">
      <c r="A19" s="49" t="s">
        <v>5</v>
      </c>
      <c r="B19" s="50"/>
      <c r="C19" s="50"/>
      <c r="D19" s="50"/>
      <c r="E19" s="50"/>
      <c r="F19" s="14"/>
      <c r="G19" s="33" t="b">
        <v>0</v>
      </c>
      <c r="H19" s="5">
        <f t="shared" si="0"/>
        <v>0</v>
      </c>
      <c r="I19" s="36">
        <v>0.75</v>
      </c>
      <c r="J19" s="5">
        <f t="shared" si="1"/>
        <v>0</v>
      </c>
    </row>
    <row r="20" spans="1:10" ht="15" customHeight="1">
      <c r="A20" s="41" t="s">
        <v>17</v>
      </c>
      <c r="B20" s="42"/>
      <c r="C20" s="42"/>
      <c r="D20" s="42"/>
      <c r="E20" s="42"/>
      <c r="F20" s="43"/>
      <c r="G20" s="31"/>
      <c r="H20" s="5"/>
      <c r="I20" s="36"/>
      <c r="J20" s="5"/>
    </row>
    <row r="21" spans="1:10" ht="15" customHeight="1">
      <c r="A21" s="51" t="s">
        <v>22</v>
      </c>
      <c r="B21" s="52"/>
      <c r="C21" s="52"/>
      <c r="D21" s="52"/>
      <c r="E21" s="52"/>
      <c r="F21" s="12"/>
      <c r="G21" s="31" t="b">
        <v>0</v>
      </c>
      <c r="H21" s="5">
        <f t="shared" si="0"/>
        <v>0</v>
      </c>
      <c r="I21" s="36">
        <v>0.75</v>
      </c>
      <c r="J21" s="5">
        <f t="shared" si="1"/>
        <v>0</v>
      </c>
    </row>
    <row r="22" spans="1:10" ht="15" customHeight="1">
      <c r="A22" s="49" t="s">
        <v>39</v>
      </c>
      <c r="B22" s="50"/>
      <c r="C22" s="50"/>
      <c r="D22" s="50"/>
      <c r="E22" s="50"/>
      <c r="F22" s="12"/>
      <c r="G22" s="31" t="b">
        <v>0</v>
      </c>
      <c r="H22" s="5">
        <f t="shared" si="0"/>
        <v>0</v>
      </c>
      <c r="I22" s="36">
        <v>1</v>
      </c>
      <c r="J22" s="5">
        <f t="shared" si="1"/>
        <v>0</v>
      </c>
    </row>
    <row r="23" spans="1:10" ht="15" customHeight="1">
      <c r="A23" s="41" t="s">
        <v>24</v>
      </c>
      <c r="B23" s="42"/>
      <c r="C23" s="42"/>
      <c r="D23" s="42"/>
      <c r="E23" s="42"/>
      <c r="F23" s="43"/>
      <c r="G23" s="31"/>
      <c r="H23" s="5"/>
      <c r="I23" s="36"/>
      <c r="J23" s="5"/>
    </row>
    <row r="24" spans="1:10" s="6" customFormat="1" ht="15" customHeight="1">
      <c r="A24" s="49" t="s">
        <v>12</v>
      </c>
      <c r="B24" s="50"/>
      <c r="C24" s="50"/>
      <c r="D24" s="50"/>
      <c r="E24" s="50"/>
      <c r="F24" s="15"/>
      <c r="G24" s="35" t="b">
        <v>0</v>
      </c>
      <c r="H24" s="5">
        <f t="shared" si="0"/>
        <v>0</v>
      </c>
      <c r="I24" s="38">
        <v>0.5</v>
      </c>
      <c r="J24" s="5">
        <f t="shared" si="1"/>
        <v>0</v>
      </c>
    </row>
    <row r="25" spans="1:10" ht="15" customHeight="1">
      <c r="A25" s="41" t="s">
        <v>20</v>
      </c>
      <c r="B25" s="42"/>
      <c r="C25" s="42"/>
      <c r="D25" s="42"/>
      <c r="E25" s="42"/>
      <c r="F25" s="43"/>
      <c r="G25" s="31"/>
      <c r="H25" s="5"/>
      <c r="I25" s="36"/>
      <c r="J25" s="5"/>
    </row>
    <row r="26" spans="1:10" s="6" customFormat="1" ht="15" customHeight="1">
      <c r="A26" s="44" t="s">
        <v>40</v>
      </c>
      <c r="B26" s="45"/>
      <c r="C26" s="45"/>
      <c r="D26" s="45"/>
      <c r="E26" s="45"/>
      <c r="F26" s="13"/>
      <c r="G26" s="32" t="b">
        <v>0</v>
      </c>
      <c r="H26" s="5">
        <f t="shared" si="0"/>
        <v>0</v>
      </c>
      <c r="I26" s="38">
        <v>0.5</v>
      </c>
      <c r="J26" s="5">
        <f t="shared" si="1"/>
        <v>0</v>
      </c>
    </row>
    <row r="27" spans="1:10" ht="15" customHeight="1">
      <c r="A27" s="41" t="s">
        <v>18</v>
      </c>
      <c r="B27" s="42"/>
      <c r="C27" s="42"/>
      <c r="D27" s="42"/>
      <c r="E27" s="42"/>
      <c r="F27" s="43"/>
      <c r="G27" s="31"/>
      <c r="H27" s="5"/>
      <c r="I27" s="36"/>
      <c r="J27" s="5"/>
    </row>
    <row r="28" spans="1:10" ht="30" customHeight="1">
      <c r="A28" s="53" t="s">
        <v>10</v>
      </c>
      <c r="B28" s="54"/>
      <c r="C28" s="54"/>
      <c r="D28" s="54"/>
      <c r="E28" s="54"/>
      <c r="F28" s="14"/>
      <c r="G28" s="33" t="b">
        <v>0</v>
      </c>
      <c r="H28" s="5">
        <f t="shared" si="0"/>
        <v>0</v>
      </c>
      <c r="I28" s="36">
        <v>0.5</v>
      </c>
      <c r="J28" s="5">
        <f t="shared" si="1"/>
        <v>0</v>
      </c>
    </row>
    <row r="29" spans="1:10" ht="15" customHeight="1">
      <c r="A29" s="41" t="s">
        <v>19</v>
      </c>
      <c r="B29" s="42"/>
      <c r="C29" s="42"/>
      <c r="D29" s="42"/>
      <c r="E29" s="42"/>
      <c r="F29" s="43"/>
      <c r="G29" s="31"/>
      <c r="H29" s="5"/>
      <c r="I29" s="36"/>
      <c r="J29" s="5"/>
    </row>
    <row r="30" spans="1:10" ht="15" customHeight="1">
      <c r="A30" s="49" t="s">
        <v>3</v>
      </c>
      <c r="B30" s="50"/>
      <c r="C30" s="50"/>
      <c r="D30" s="50"/>
      <c r="E30" s="50"/>
      <c r="F30" s="12"/>
      <c r="G30" s="31" t="b">
        <v>0</v>
      </c>
      <c r="H30" s="5">
        <f t="shared" si="0"/>
        <v>0</v>
      </c>
      <c r="I30" s="36">
        <v>0.75</v>
      </c>
      <c r="J30" s="5">
        <f t="shared" si="1"/>
        <v>0</v>
      </c>
    </row>
    <row r="31" spans="1:10" ht="15" customHeight="1">
      <c r="A31" s="49" t="s">
        <v>41</v>
      </c>
      <c r="B31" s="50"/>
      <c r="C31" s="50"/>
      <c r="D31" s="50"/>
      <c r="E31" s="50"/>
      <c r="F31" s="12"/>
      <c r="G31" s="31" t="b">
        <v>0</v>
      </c>
      <c r="H31" s="5">
        <f t="shared" si="0"/>
        <v>0</v>
      </c>
      <c r="I31" s="36">
        <v>0.75</v>
      </c>
      <c r="J31" s="5">
        <f t="shared" si="1"/>
        <v>0</v>
      </c>
    </row>
    <row r="32" spans="1:10" ht="15" customHeight="1">
      <c r="A32" s="49" t="s">
        <v>6</v>
      </c>
      <c r="B32" s="50"/>
      <c r="C32" s="50"/>
      <c r="D32" s="50"/>
      <c r="E32" s="50"/>
      <c r="F32" s="12"/>
      <c r="G32" s="31" t="b">
        <v>0</v>
      </c>
      <c r="H32" s="5">
        <f t="shared" si="0"/>
        <v>0</v>
      </c>
      <c r="I32" s="36">
        <v>0.75</v>
      </c>
      <c r="J32" s="5">
        <f t="shared" si="1"/>
        <v>0</v>
      </c>
    </row>
    <row r="33" spans="1:10" ht="15" customHeight="1">
      <c r="A33" s="49" t="s">
        <v>7</v>
      </c>
      <c r="B33" s="50"/>
      <c r="C33" s="50"/>
      <c r="D33" s="50"/>
      <c r="E33" s="50"/>
      <c r="F33" s="12"/>
      <c r="G33" s="31" t="b">
        <v>0</v>
      </c>
      <c r="H33" s="5">
        <f t="shared" si="0"/>
        <v>0</v>
      </c>
      <c r="I33" s="36">
        <v>0.75</v>
      </c>
      <c r="J33" s="5">
        <f t="shared" si="1"/>
        <v>0</v>
      </c>
    </row>
    <row r="34" spans="1:10" ht="15" customHeight="1">
      <c r="A34" s="49" t="s">
        <v>8</v>
      </c>
      <c r="B34" s="50"/>
      <c r="C34" s="50"/>
      <c r="D34" s="50"/>
      <c r="E34" s="50"/>
      <c r="F34" s="12"/>
      <c r="G34" s="31" t="b">
        <v>0</v>
      </c>
      <c r="H34" s="5">
        <f t="shared" si="0"/>
        <v>0</v>
      </c>
      <c r="I34" s="36">
        <v>0.75</v>
      </c>
      <c r="J34" s="5">
        <f t="shared" si="1"/>
        <v>0</v>
      </c>
    </row>
    <row r="35" spans="1:6" ht="12.75" customHeight="1">
      <c r="A35" s="69" t="s">
        <v>27</v>
      </c>
      <c r="B35" s="70"/>
      <c r="C35" s="70"/>
      <c r="D35" s="70"/>
      <c r="E35" s="70"/>
      <c r="F35" s="73">
        <f>(SUM(J7:J34))/19</f>
        <v>0</v>
      </c>
    </row>
    <row r="36" spans="1:6" ht="8.25" customHeight="1">
      <c r="A36" s="71"/>
      <c r="B36" s="72"/>
      <c r="C36" s="72"/>
      <c r="D36" s="72"/>
      <c r="E36" s="72"/>
      <c r="F36" s="74"/>
    </row>
    <row r="37" spans="1:6" ht="12.75">
      <c r="A37" s="64" t="s">
        <v>34</v>
      </c>
      <c r="B37" s="65"/>
      <c r="C37" s="65"/>
      <c r="D37" s="65"/>
      <c r="E37" s="65"/>
      <c r="F37" s="18" t="str">
        <f>IF(F35&lt;10%,"X","")</f>
        <v>X</v>
      </c>
    </row>
    <row r="38" spans="1:7" ht="12.75">
      <c r="A38" s="64" t="s">
        <v>28</v>
      </c>
      <c r="B38" s="65"/>
      <c r="C38" s="65"/>
      <c r="D38" s="65"/>
      <c r="E38" s="65"/>
      <c r="F38" s="18">
        <f>IF(G38,"X","")</f>
      </c>
      <c r="G38" s="8" t="b">
        <f>AND(F35&gt;=10%,F35&lt;20%)</f>
        <v>0</v>
      </c>
    </row>
    <row r="39" spans="1:6" ht="12.75">
      <c r="A39" s="64" t="s">
        <v>35</v>
      </c>
      <c r="B39" s="65"/>
      <c r="C39" s="65"/>
      <c r="D39" s="65"/>
      <c r="E39" s="65"/>
      <c r="F39" s="18">
        <f>IF(F35&gt;=20%,"X","")</f>
      </c>
    </row>
    <row r="40" spans="1:9" s="9" customFormat="1" ht="27.75" customHeight="1" thickBot="1">
      <c r="A40" s="19" t="s">
        <v>29</v>
      </c>
      <c r="B40" s="16"/>
      <c r="C40" s="20" t="s">
        <v>31</v>
      </c>
      <c r="D40" s="30"/>
      <c r="E40" s="21" t="s">
        <v>32</v>
      </c>
      <c r="F40" s="22"/>
      <c r="I40" s="10"/>
    </row>
  </sheetData>
  <sheetProtection password="8D3B" sheet="1" objects="1" scenarios="1" selectLockedCells="1"/>
  <mergeCells count="38">
    <mergeCell ref="A31:E31"/>
    <mergeCell ref="A32:E32"/>
    <mergeCell ref="A33:E33"/>
    <mergeCell ref="A9:E9"/>
    <mergeCell ref="A17:E17"/>
    <mergeCell ref="A29:F29"/>
    <mergeCell ref="A4:D4"/>
    <mergeCell ref="E2:F4"/>
    <mergeCell ref="A39:E39"/>
    <mergeCell ref="A1:F1"/>
    <mergeCell ref="A35:E36"/>
    <mergeCell ref="F35:F36"/>
    <mergeCell ref="A34:E34"/>
    <mergeCell ref="A37:E37"/>
    <mergeCell ref="A38:E38"/>
    <mergeCell ref="A30:E30"/>
    <mergeCell ref="A27:F27"/>
    <mergeCell ref="A25:F25"/>
    <mergeCell ref="A23:F23"/>
    <mergeCell ref="A28:E28"/>
    <mergeCell ref="A24:E24"/>
    <mergeCell ref="A26:E26"/>
    <mergeCell ref="A13:E13"/>
    <mergeCell ref="A12:E12"/>
    <mergeCell ref="A10:E10"/>
    <mergeCell ref="A22:E22"/>
    <mergeCell ref="A21:E21"/>
    <mergeCell ref="A19:E19"/>
    <mergeCell ref="A5:E5"/>
    <mergeCell ref="A8:F8"/>
    <mergeCell ref="A20:F20"/>
    <mergeCell ref="A18:F18"/>
    <mergeCell ref="A16:F16"/>
    <mergeCell ref="A14:F14"/>
    <mergeCell ref="A15:E15"/>
    <mergeCell ref="A6:F6"/>
    <mergeCell ref="A7:E7"/>
    <mergeCell ref="A11:E11"/>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Forest Service / Eastern CO IMT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Advanced Complexity Formula</dc:title>
  <dc:subject/>
  <dc:creator>Shane Doyon and Todd Manns</dc:creator>
  <cp:keywords/>
  <dc:description>For Technical Assistance email admin@thebluecell.com</dc:description>
  <cp:lastModifiedBy>Bluecellmain</cp:lastModifiedBy>
  <cp:lastPrinted>2008-09-30T00:21:08Z</cp:lastPrinted>
  <dcterms:created xsi:type="dcterms:W3CDTF">2004-05-10T17:55:13Z</dcterms:created>
  <dcterms:modified xsi:type="dcterms:W3CDTF">2017-01-26T18:32:49Z</dcterms:modified>
  <cp:category/>
  <cp:version/>
  <cp:contentType/>
  <cp:contentStatus/>
</cp:coreProperties>
</file>